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315" windowHeight="10515" activeTab="0"/>
  </bookViews>
  <sheets>
    <sheet name="Oz to Grams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<sst xmlns="http://schemas.openxmlformats.org/spreadsheetml/2006/main" count="50" uniqueCount="38">
  <si>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PG</t>
  </si>
  <si>
    <t>QR</t>
  </si>
  <si>
    <t>UO</t>
  </si>
  <si>
    <t>QV</t>
  </si>
  <si>
    <t>MY</t>
  </si>
  <si>
    <t>BU</t>
  </si>
  <si>
    <t>TW</t>
  </si>
  <si>
    <t>RO</t>
  </si>
  <si>
    <t>YO</t>
  </si>
  <si>
    <t>PB</t>
  </si>
  <si>
    <t>LB</t>
  </si>
  <si>
    <t>Ounces</t>
  </si>
  <si>
    <t>48th's</t>
  </si>
  <si>
    <t>Grams</t>
  </si>
  <si>
    <t>TOTAL</t>
  </si>
  <si>
    <t>Ounces to Grams Conversion</t>
  </si>
  <si>
    <t>RU</t>
  </si>
  <si>
    <t>Spray Stain Base</t>
  </si>
  <si>
    <t>Wiping Stain Base</t>
  </si>
  <si>
    <t>Low VOC Spray Stain Clear Base</t>
  </si>
  <si>
    <t>240 VOC Wiping Stain Clear Base</t>
  </si>
  <si>
    <t>Base Toner Clear Base</t>
  </si>
  <si>
    <t>Oil Base Glaze Neutral</t>
  </si>
  <si>
    <t>Pro Hi-Build Primer White</t>
  </si>
  <si>
    <t>Hi-Build Lacquer Undercoat</t>
  </si>
  <si>
    <t>MiraVar 550 CV Primer White</t>
  </si>
  <si>
    <t>ChomaCat Precat White</t>
  </si>
  <si>
    <t>MiraVar 550 VOC CV White</t>
  </si>
  <si>
    <t>MiraVar 275 VOC CV White</t>
  </si>
  <si>
    <t>Hyplex Ultra High Solids Lacquer</t>
  </si>
  <si>
    <t>CataLast 680 VOC WW</t>
  </si>
  <si>
    <t>DuraCat 550 VOC WW</t>
  </si>
  <si>
    <t>DuraCat 275 VOC WW</t>
  </si>
  <si>
    <t>CataLuxe 680 VOC Hi-Build</t>
  </si>
  <si>
    <t>EnduroPlus</t>
  </si>
  <si>
    <t>EnduroPlus 550 VOC</t>
  </si>
  <si>
    <t>CrystalVar 550 VOC WW</t>
  </si>
  <si>
    <t>CrystalVar 275 VOC WW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</si>
</sst>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0" borderId="10" xfId="55" applyBorder="1">
      <alignment/>
      <protection/>
    </xf>
    <xf numFmtId="165" fontId="0" fillId="0" borderId="10" xfId="55" applyNumberFormat="1" applyBorder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35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left" vertical="center"/>
      <protection/>
    </xf>
    <xf numFmtId="164" fontId="37" fillId="0" borderId="10" xfId="0" applyNumberFormat="1" applyFont="1" applyBorder="1" applyAlignment="1">
      <alignment horizontal="center"/>
    </xf>
    <xf numFmtId="164" fontId="0" fillId="0" borderId="10" xfId="55" applyNumberFormat="1" applyFont="1" applyBorder="1" applyAlignment="1">
      <alignment horizontal="center"/>
      <protection/>
    </xf>
    <xf numFmtId="0" fontId="0" fillId="16" borderId="10" xfId="56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10" borderId="10" xfId="56" applyFont="1" applyFill="1" applyBorder="1" applyAlignment="1">
      <alignment horizontal="center" vertical="center"/>
      <protection/>
    </xf>
    <xf numFmtId="0" fontId="0" fillId="10" borderId="10" xfId="55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0" fillId="36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sch Solvent Based Price Li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190500</xdr:rowOff>
    </xdr:from>
    <xdr:to>
      <xdr:col>1</xdr:col>
      <xdr:colOff>1504950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0"/>
          <a:ext cx="1485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2" max="2" width="30.140625" style="0" bestFit="1" customWidth="1"/>
    <col min="5" max="6" width="9.140625" style="0" hidden="1" customWidth="1"/>
  </cols>
  <sheetData>
    <row r="1" ht="53.25" customHeight="1">
      <c r="B1" s="24"/>
    </row>
    <row r="2" spans="2:7" ht="27.75" customHeight="1">
      <c r="B2" s="23" t="s">
        <v>15</v>
      </c>
      <c r="C2" s="23"/>
      <c r="D2" s="23"/>
      <c r="E2" s="23"/>
      <c r="F2" s="23"/>
      <c r="G2" s="23"/>
    </row>
    <row r="5" spans="3:7" ht="12.75">
      <c r="C5" s="1" t="s">
        <v>11</v>
      </c>
      <c r="D5" s="2" t="s">
        <v>12</v>
      </c>
      <c r="G5" s="4" t="s">
        <v>13</v>
      </c>
    </row>
    <row r="6" spans="2:7" ht="12.75">
      <c r="B6" s="12" t="s">
        <v>16</v>
      </c>
      <c r="C6" s="7"/>
      <c r="D6" s="8"/>
      <c r="E6" s="9" t="s">
        <v>16</v>
      </c>
      <c r="F6" s="10">
        <v>39.295</v>
      </c>
      <c r="G6" s="5">
        <f>(C6*F6)+((D6/48)*F6)</f>
        <v>0</v>
      </c>
    </row>
    <row r="7" spans="2:7" ht="12.75">
      <c r="B7" s="12" t="s">
        <v>0</v>
      </c>
      <c r="C7" s="7"/>
      <c r="D7" s="8"/>
      <c r="E7" s="9" t="s">
        <v>0</v>
      </c>
      <c r="F7" s="10">
        <v>33.682</v>
      </c>
      <c r="G7" s="5">
        <f aca="true" t="shared" si="0" ref="G7:G17">(C7*F7)+((D7/48)*F7)</f>
        <v>0</v>
      </c>
    </row>
    <row r="8" spans="2:7" ht="12.75">
      <c r="B8" s="12" t="s">
        <v>1</v>
      </c>
      <c r="C8" s="7"/>
      <c r="D8" s="8"/>
      <c r="E8" s="9" t="s">
        <v>1</v>
      </c>
      <c r="F8" s="10">
        <v>31.793</v>
      </c>
      <c r="G8" s="5">
        <f t="shared" si="0"/>
        <v>0</v>
      </c>
    </row>
    <row r="9" spans="2:7" ht="12.75">
      <c r="B9" s="12" t="s">
        <v>2</v>
      </c>
      <c r="C9" s="7"/>
      <c r="D9" s="8"/>
      <c r="E9" s="9" t="s">
        <v>2</v>
      </c>
      <c r="F9" s="10">
        <v>34.273</v>
      </c>
      <c r="G9" s="5">
        <f t="shared" si="0"/>
        <v>0</v>
      </c>
    </row>
    <row r="10" spans="2:7" ht="12.75">
      <c r="B10" s="12" t="s">
        <v>3</v>
      </c>
      <c r="C10" s="7"/>
      <c r="D10" s="8"/>
      <c r="E10" s="9" t="s">
        <v>3</v>
      </c>
      <c r="F10" s="10">
        <v>30.692</v>
      </c>
      <c r="G10" s="5">
        <f t="shared" si="0"/>
        <v>0</v>
      </c>
    </row>
    <row r="11" spans="2:7" ht="12.75">
      <c r="B11" s="12" t="s">
        <v>4</v>
      </c>
      <c r="C11" s="7"/>
      <c r="D11" s="8"/>
      <c r="E11" s="9" t="s">
        <v>4</v>
      </c>
      <c r="F11" s="10">
        <v>36.637</v>
      </c>
      <c r="G11" s="5">
        <f t="shared" si="0"/>
        <v>0</v>
      </c>
    </row>
    <row r="12" spans="2:7" ht="12.75">
      <c r="B12" s="12" t="s">
        <v>5</v>
      </c>
      <c r="C12" s="7"/>
      <c r="D12" s="8"/>
      <c r="E12" s="9" t="s">
        <v>5</v>
      </c>
      <c r="F12" s="10">
        <v>40.773</v>
      </c>
      <c r="G12" s="5">
        <f t="shared" si="0"/>
        <v>0</v>
      </c>
    </row>
    <row r="13" spans="2:7" ht="12.75">
      <c r="B13" s="12" t="s">
        <v>6</v>
      </c>
      <c r="C13" s="7"/>
      <c r="D13" s="8"/>
      <c r="E13" s="9" t="s">
        <v>6</v>
      </c>
      <c r="F13" s="10">
        <v>58.795</v>
      </c>
      <c r="G13" s="5">
        <f t="shared" si="0"/>
        <v>0</v>
      </c>
    </row>
    <row r="14" spans="2:7" ht="12.75">
      <c r="B14" s="12" t="s">
        <v>7</v>
      </c>
      <c r="C14" s="7"/>
      <c r="D14" s="8"/>
      <c r="E14" s="9" t="s">
        <v>7</v>
      </c>
      <c r="F14" s="11">
        <v>57.41</v>
      </c>
      <c r="G14" s="5">
        <f t="shared" si="0"/>
        <v>0</v>
      </c>
    </row>
    <row r="15" spans="2:7" ht="12.75">
      <c r="B15" s="12" t="s">
        <v>8</v>
      </c>
      <c r="C15" s="7"/>
      <c r="D15" s="8"/>
      <c r="E15" s="9" t="s">
        <v>8</v>
      </c>
      <c r="F15" s="10">
        <v>47.864</v>
      </c>
      <c r="G15" s="5">
        <f t="shared" si="0"/>
        <v>0</v>
      </c>
    </row>
    <row r="16" spans="2:7" ht="12.75">
      <c r="B16" s="12" t="s">
        <v>9</v>
      </c>
      <c r="C16" s="7"/>
      <c r="D16" s="8"/>
      <c r="E16" s="9" t="s">
        <v>9</v>
      </c>
      <c r="F16" s="10">
        <v>32.204</v>
      </c>
      <c r="G16" s="5">
        <f t="shared" si="0"/>
        <v>0</v>
      </c>
    </row>
    <row r="17" spans="2:7" ht="12.75">
      <c r="B17" s="12" t="s">
        <v>10</v>
      </c>
      <c r="C17" s="7"/>
      <c r="D17" s="8"/>
      <c r="E17" s="9" t="s">
        <v>10</v>
      </c>
      <c r="F17" s="10">
        <v>32.795</v>
      </c>
      <c r="G17" s="5">
        <f t="shared" si="0"/>
        <v>0</v>
      </c>
    </row>
    <row r="18" spans="1:7" ht="12.75">
      <c r="A18" s="13">
        <v>366001</v>
      </c>
      <c r="B18" s="14" t="s">
        <v>17</v>
      </c>
      <c r="C18" s="22"/>
      <c r="D18" s="8"/>
      <c r="F18" s="15">
        <v>23.654</v>
      </c>
      <c r="G18" s="5">
        <f>(C18*F18)+((D18/48)*F18)</f>
        <v>0</v>
      </c>
    </row>
    <row r="19" spans="1:7" ht="12.75">
      <c r="A19" s="13">
        <v>301004</v>
      </c>
      <c r="B19" s="14" t="s">
        <v>18</v>
      </c>
      <c r="C19" s="22"/>
      <c r="D19" s="8"/>
      <c r="F19" s="15">
        <v>26.648</v>
      </c>
      <c r="G19" s="5">
        <f aca="true" t="shared" si="1" ref="G19:G38">(C19*F19)+((D19/48)*F19)</f>
        <v>0</v>
      </c>
    </row>
    <row r="20" spans="1:7" ht="12.75">
      <c r="A20" s="13">
        <v>363000</v>
      </c>
      <c r="B20" s="14" t="s">
        <v>19</v>
      </c>
      <c r="C20" s="22"/>
      <c r="D20" s="8"/>
      <c r="F20" s="16">
        <v>23.707269375</v>
      </c>
      <c r="G20" s="5">
        <f t="shared" si="1"/>
        <v>0</v>
      </c>
    </row>
    <row r="21" spans="1:7" ht="12.75">
      <c r="A21" s="13">
        <v>307201</v>
      </c>
      <c r="B21" s="14" t="s">
        <v>20</v>
      </c>
      <c r="C21" s="22"/>
      <c r="D21" s="8"/>
      <c r="F21" s="16">
        <v>27.3572675</v>
      </c>
      <c r="G21" s="5">
        <f t="shared" si="1"/>
        <v>0</v>
      </c>
    </row>
    <row r="22" spans="1:7" ht="12.75">
      <c r="A22" s="13">
        <v>260105</v>
      </c>
      <c r="B22" s="14" t="s">
        <v>21</v>
      </c>
      <c r="C22" s="22"/>
      <c r="D22" s="8"/>
      <c r="F22" s="16">
        <v>25.833481875</v>
      </c>
      <c r="G22" s="5">
        <f t="shared" si="1"/>
        <v>0</v>
      </c>
    </row>
    <row r="23" spans="1:7" ht="12.75">
      <c r="A23" s="13">
        <v>300637</v>
      </c>
      <c r="B23" s="14" t="s">
        <v>22</v>
      </c>
      <c r="C23" s="22"/>
      <c r="D23" s="8"/>
      <c r="F23" s="16">
        <v>25.337365625</v>
      </c>
      <c r="G23" s="5">
        <f t="shared" si="1"/>
        <v>0</v>
      </c>
    </row>
    <row r="24" spans="1:7" ht="12.75">
      <c r="A24" s="17">
        <v>653025</v>
      </c>
      <c r="B24" s="18" t="s">
        <v>23</v>
      </c>
      <c r="C24" s="22"/>
      <c r="D24" s="8"/>
      <c r="F24" s="16">
        <v>34.196584375</v>
      </c>
      <c r="G24" s="5">
        <f t="shared" si="1"/>
        <v>0</v>
      </c>
    </row>
    <row r="25" spans="1:7" ht="12.75">
      <c r="A25" s="17">
        <v>651947</v>
      </c>
      <c r="B25" s="18" t="s">
        <v>24</v>
      </c>
      <c r="C25" s="22"/>
      <c r="D25" s="8"/>
      <c r="F25" s="16">
        <v>30.936391875</v>
      </c>
      <c r="G25" s="5">
        <f t="shared" si="1"/>
        <v>0</v>
      </c>
    </row>
    <row r="26" spans="1:7" ht="12.75">
      <c r="A26" s="17">
        <v>310158</v>
      </c>
      <c r="B26" s="18" t="s">
        <v>25</v>
      </c>
      <c r="C26" s="22"/>
      <c r="D26" s="8"/>
      <c r="F26" s="16">
        <v>31.645129374999996</v>
      </c>
      <c r="G26" s="5">
        <f t="shared" si="1"/>
        <v>0</v>
      </c>
    </row>
    <row r="27" spans="1:7" ht="12.75">
      <c r="A27" s="17">
        <v>651708</v>
      </c>
      <c r="B27" s="18" t="s">
        <v>26</v>
      </c>
      <c r="C27" s="22"/>
      <c r="D27" s="8"/>
      <c r="F27" s="16">
        <v>29.518916875</v>
      </c>
      <c r="G27" s="5">
        <f t="shared" si="1"/>
        <v>0</v>
      </c>
    </row>
    <row r="28" spans="1:7" ht="12.75">
      <c r="A28" s="17">
        <v>310608</v>
      </c>
      <c r="B28" s="18" t="s">
        <v>27</v>
      </c>
      <c r="C28" s="22"/>
      <c r="D28" s="8"/>
      <c r="F28" s="16">
        <v>34.373768749999996</v>
      </c>
      <c r="G28" s="5">
        <f t="shared" si="1"/>
        <v>0</v>
      </c>
    </row>
    <row r="29" spans="1:7" ht="12.75">
      <c r="A29" s="19">
        <v>310601</v>
      </c>
      <c r="B29" s="18" t="s">
        <v>28</v>
      </c>
      <c r="C29" s="22"/>
      <c r="D29" s="8"/>
      <c r="F29" s="16">
        <v>33.381536249999996</v>
      </c>
      <c r="G29" s="5">
        <f t="shared" si="1"/>
        <v>0</v>
      </c>
    </row>
    <row r="30" spans="1:7" ht="12.75">
      <c r="A30" s="20">
        <v>651392</v>
      </c>
      <c r="B30" s="18" t="s">
        <v>29</v>
      </c>
      <c r="C30" s="22"/>
      <c r="D30" s="8"/>
      <c r="F30" s="16">
        <v>27.109209375</v>
      </c>
      <c r="G30" s="5">
        <f t="shared" si="1"/>
        <v>0</v>
      </c>
    </row>
    <row r="31" spans="1:7" ht="12.75">
      <c r="A31" s="19">
        <v>651620</v>
      </c>
      <c r="B31" s="18" t="s">
        <v>30</v>
      </c>
      <c r="C31" s="22"/>
      <c r="D31" s="8"/>
      <c r="F31" s="16">
        <v>26.046103125</v>
      </c>
      <c r="G31" s="5">
        <f t="shared" si="1"/>
        <v>0</v>
      </c>
    </row>
    <row r="32" spans="1:7" ht="12.75">
      <c r="A32" s="19">
        <v>651810</v>
      </c>
      <c r="B32" s="18" t="s">
        <v>31</v>
      </c>
      <c r="C32" s="22"/>
      <c r="D32" s="8"/>
      <c r="F32" s="16">
        <v>26.5067825</v>
      </c>
      <c r="G32" s="5">
        <f t="shared" si="1"/>
        <v>0</v>
      </c>
    </row>
    <row r="33" spans="1:7" ht="12.75">
      <c r="A33" s="19">
        <v>651885</v>
      </c>
      <c r="B33" s="18" t="s">
        <v>32</v>
      </c>
      <c r="C33" s="22"/>
      <c r="D33" s="8"/>
      <c r="F33" s="16">
        <v>27.499015</v>
      </c>
      <c r="G33" s="5">
        <f t="shared" si="1"/>
        <v>0</v>
      </c>
    </row>
    <row r="34" spans="1:7" ht="12.75">
      <c r="A34" s="19">
        <v>651881</v>
      </c>
      <c r="B34" s="18" t="s">
        <v>33</v>
      </c>
      <c r="C34" s="22"/>
      <c r="D34" s="8"/>
      <c r="F34" s="16">
        <v>27.534451875</v>
      </c>
      <c r="G34" s="5">
        <f t="shared" si="1"/>
        <v>0</v>
      </c>
    </row>
    <row r="35" spans="1:7" ht="12.75">
      <c r="A35" s="21">
        <v>310600</v>
      </c>
      <c r="B35" s="18" t="s">
        <v>34</v>
      </c>
      <c r="C35" s="22"/>
      <c r="D35" s="8"/>
      <c r="F35" s="16">
        <v>26.57765625</v>
      </c>
      <c r="G35" s="5">
        <f t="shared" si="1"/>
        <v>0</v>
      </c>
    </row>
    <row r="36" spans="1:7" ht="12.75">
      <c r="A36" s="21">
        <v>310585</v>
      </c>
      <c r="B36" s="18" t="s">
        <v>35</v>
      </c>
      <c r="C36" s="22"/>
      <c r="D36" s="8"/>
      <c r="F36" s="16">
        <v>26.7902775</v>
      </c>
      <c r="G36" s="5">
        <f t="shared" si="1"/>
        <v>0</v>
      </c>
    </row>
    <row r="37" spans="1:7" ht="12.75">
      <c r="A37" s="21">
        <v>310599</v>
      </c>
      <c r="B37" s="18" t="s">
        <v>36</v>
      </c>
      <c r="C37" s="22"/>
      <c r="D37" s="8"/>
      <c r="F37" s="16">
        <v>27.321830625</v>
      </c>
      <c r="G37" s="5">
        <f t="shared" si="1"/>
        <v>0</v>
      </c>
    </row>
    <row r="38" spans="1:7" ht="12.75">
      <c r="A38" s="21">
        <v>310610</v>
      </c>
      <c r="B38" s="18" t="s">
        <v>37</v>
      </c>
      <c r="C38" s="22"/>
      <c r="D38" s="8"/>
      <c r="F38" s="16">
        <v>30.546586249999997</v>
      </c>
      <c r="G38" s="5">
        <f t="shared" si="1"/>
        <v>0</v>
      </c>
    </row>
    <row r="39" spans="4:7" ht="12.75">
      <c r="D39" s="3" t="s">
        <v>14</v>
      </c>
      <c r="G39" s="6">
        <f>SUM(G6:G38)</f>
        <v>0</v>
      </c>
    </row>
  </sheetData>
  <sheetProtection password="CA5F" sheet="1" objects="1" scenarios="1" selectLockedCells="1"/>
  <mergeCells count="1">
    <mergeCell ref="B2:G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ron bryze</cp:lastModifiedBy>
  <dcterms:created xsi:type="dcterms:W3CDTF">2013-04-03T18:57:48Z</dcterms:created>
  <dcterms:modified xsi:type="dcterms:W3CDTF">2014-01-07T18:31:41Z</dcterms:modified>
  <cp:category/>
  <cp:version/>
  <cp:contentType/>
  <cp:contentStatus/>
</cp:coreProperties>
</file>